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A-NI-MAL\Downloads\"/>
    </mc:Choice>
  </mc:AlternateContent>
  <xr:revisionPtr revIDLastSave="0" documentId="13_ncr:1_{5B955085-C565-4461-97B9-7950F83AAD6D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Budget séminaire" sheetId="1" r:id="rId1"/>
    <sheet name="Synthèse" sheetId="2" r:id="rId2"/>
    <sheet name="Mode d'emploi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0" i="2" l="1"/>
  <c r="B6" i="2"/>
  <c r="F30" i="1"/>
  <c r="F29" i="1"/>
  <c r="F28" i="1"/>
  <c r="B17" i="2" s="1"/>
  <c r="F27" i="1"/>
  <c r="F26" i="1"/>
  <c r="B16" i="2" s="1"/>
  <c r="F25" i="1"/>
  <c r="F24" i="1"/>
  <c r="B15" i="2" s="1"/>
  <c r="F23" i="1"/>
  <c r="B14" i="2" s="1"/>
  <c r="D23" i="1"/>
  <c r="D22" i="1"/>
  <c r="F22" i="1" s="1"/>
  <c r="F21" i="1"/>
  <c r="B13" i="2" s="1"/>
  <c r="D21" i="1"/>
  <c r="D20" i="1"/>
  <c r="F20" i="1" s="1"/>
  <c r="F19" i="1"/>
  <c r="D19" i="1"/>
  <c r="D18" i="1"/>
  <c r="F18" i="1" s="1"/>
  <c r="B12" i="2" s="1"/>
  <c r="F17" i="1"/>
  <c r="D17" i="1"/>
  <c r="D16" i="1"/>
  <c r="F16" i="1" s="1"/>
  <c r="F15" i="1"/>
  <c r="D15" i="1"/>
  <c r="D14" i="1"/>
  <c r="F14" i="1" s="1"/>
  <c r="D13" i="1"/>
  <c r="F13" i="1" s="1"/>
  <c r="D12" i="1"/>
  <c r="F12" i="1" s="1"/>
  <c r="B11" i="2" l="1"/>
  <c r="F34" i="1"/>
  <c r="F35" i="1" l="1"/>
  <c r="F36" i="1" s="1"/>
  <c r="F37" i="1" l="1"/>
  <c r="B5" i="2" s="1"/>
</calcChain>
</file>

<file path=xl/sharedStrings.xml><?xml version="1.0" encoding="utf-8"?>
<sst xmlns="http://schemas.openxmlformats.org/spreadsheetml/2006/main" count="139" uniqueCount="104">
  <si>
    <t>Modèle de budget — Séminaire avec hébergement</t>
  </si>
  <si>
    <t>À compléter avec les mêmes conventions de prix (HT ou TTC) pour toutes les prestations.</t>
  </si>
  <si>
    <t>Informations générales et hypothèses</t>
  </si>
  <si>
    <t>Nom du séminaire</t>
  </si>
  <si>
    <t>Base de calcul</t>
  </si>
  <si>
    <t>HT</t>
  </si>
  <si>
    <t>Ville</t>
  </si>
  <si>
    <t>Date de début</t>
  </si>
  <si>
    <t>Date de fin</t>
  </si>
  <si>
    <t>Participants</t>
  </si>
  <si>
    <t>Nombre de jours</t>
  </si>
  <si>
    <t>Nombre de nuits</t>
  </si>
  <si>
    <t>Nombre de chambres</t>
  </si>
  <si>
    <t>Salles d'atelier</t>
  </si>
  <si>
    <t>Marge imprévus</t>
  </si>
  <si>
    <t>Modifiable</t>
  </si>
  <si>
    <t>Catégorie</t>
  </si>
  <si>
    <t>Poste</t>
  </si>
  <si>
    <t>Unité</t>
  </si>
  <si>
    <t>Quantité</t>
  </si>
  <si>
    <t>Prix unitaire (€)</t>
  </si>
  <si>
    <t>Total estimé (€)</t>
  </si>
  <si>
    <t>Notes</t>
  </si>
  <si>
    <t>Hébergement</t>
  </si>
  <si>
    <t>Chambres</t>
  </si>
  <si>
    <t>nuitée</t>
  </si>
  <si>
    <t>Ex. : chambres simples ou doubles</t>
  </si>
  <si>
    <t>Petits-déjeuners</t>
  </si>
  <si>
    <t>personne</t>
  </si>
  <si>
    <t>Taxe de séjour / frais hôteliers</t>
  </si>
  <si>
    <t>personne-nuit</t>
  </si>
  <si>
    <t>Vérifier les taxes et suppléments</t>
  </si>
  <si>
    <t>Restauration</t>
  </si>
  <si>
    <t>Déjeuners</t>
  </si>
  <si>
    <t>Dîners / cocktail</t>
  </si>
  <si>
    <t>Pauses / collations</t>
  </si>
  <si>
    <t>Espaces</t>
  </si>
  <si>
    <t>Salle plénière</t>
  </si>
  <si>
    <t>jour</t>
  </si>
  <si>
    <t>salle-jour</t>
  </si>
  <si>
    <t>Bureaux / espaces complémentaires</t>
  </si>
  <si>
    <t>Technique</t>
  </si>
  <si>
    <t>Matériel audiovisuel</t>
  </si>
  <si>
    <t>Prévoir un test avant l'événement</t>
  </si>
  <si>
    <t>Assistance technique</t>
  </si>
  <si>
    <t>Activités</t>
  </si>
  <si>
    <t>Activités / team building</t>
  </si>
  <si>
    <t>Transport</t>
  </si>
  <si>
    <t>Transport et navettes</t>
  </si>
  <si>
    <t>forfait</t>
  </si>
  <si>
    <t>Stationnement / taxis</t>
  </si>
  <si>
    <t>Services</t>
  </si>
  <si>
    <t>Accueil / signalétique / bagagerie</t>
  </si>
  <si>
    <t>Taxes et frais annexes</t>
  </si>
  <si>
    <t>Autres</t>
  </si>
  <si>
    <t>Autre poste 1</t>
  </si>
  <si>
    <t>à préciser</t>
  </si>
  <si>
    <t>Autre poste 2</t>
  </si>
  <si>
    <t>Autre poste 3</t>
  </si>
  <si>
    <t>Synthèse du budget</t>
  </si>
  <si>
    <t>Sous-total estimé</t>
  </si>
  <si>
    <t>Somme des postes</t>
  </si>
  <si>
    <t>Marge pour imprévus</t>
  </si>
  <si>
    <t>Taux saisi en F8</t>
  </si>
  <si>
    <t>Budget total estimé</t>
  </si>
  <si>
    <t>Inclut les imprévus</t>
  </si>
  <si>
    <t>Budget estimé par participant</t>
  </si>
  <si>
    <t>Budget total / participants</t>
  </si>
  <si>
    <t>Astuce : les quantités préremplies sont des suggestions basées sur les hypothèses ci-dessus. Elles peuvent être remplacées manuellement.</t>
  </si>
  <si>
    <t>Synthèse du budget du séminaire</t>
  </si>
  <si>
    <t>Indicateur</t>
  </si>
  <si>
    <t>Valeur</t>
  </si>
  <si>
    <t>Budget par participant</t>
  </si>
  <si>
    <t>Budget estimé (€)</t>
  </si>
  <si>
    <t>Mode d'emploi du modèle</t>
  </si>
  <si>
    <t>Comment l'utiliser</t>
  </si>
  <si>
    <t>1</t>
  </si>
  <si>
    <t>Renseigner les informations générales</t>
  </si>
  <si>
    <t>Complétez le nom, la ville, les dates et les hypothèses de participation.</t>
  </si>
  <si>
    <t>2</t>
  </si>
  <si>
    <t>Choisir une base de calcul</t>
  </si>
  <si>
    <t>Utilisez HT ou TTC de façon cohérente pour toutes les lignes.</t>
  </si>
  <si>
    <t>3</t>
  </si>
  <si>
    <t>Compléter les coûts</t>
  </si>
  <si>
    <t>Saisissez les prix unitaires dans les cellules jaunes. Les totaux se calculent automatiquement.</t>
  </si>
  <si>
    <t>4</t>
  </si>
  <si>
    <t>Adapter les quantités</t>
  </si>
  <si>
    <t>Les quantités bleutées sont préremplies à partir des hypothèses. Elles peuvent être remplacées.</t>
  </si>
  <si>
    <t>5</t>
  </si>
  <si>
    <t>Ajuster la marge</t>
  </si>
  <si>
    <t>Modifiez le pourcentage d'imprévus dans la cellule F8 de l'onglet Budget séminaire.</t>
  </si>
  <si>
    <t>6</t>
  </si>
  <si>
    <t>Consulter la synthèse</t>
  </si>
  <si>
    <t>L'onglet Synthèse présente le budget total, le coût par participant et la répartition par catégorie.</t>
  </si>
  <si>
    <t>Légende des couleurs</t>
  </si>
  <si>
    <t>Couleur</t>
  </si>
  <si>
    <t>Signification</t>
  </si>
  <si>
    <t>Cellules à compléter ou à modifier</t>
  </si>
  <si>
    <t>Bleu très clair</t>
  </si>
  <si>
    <t>Quantités proposées par formule, modifiables si nécessaire</t>
  </si>
  <si>
    <t>Texte vert</t>
  </si>
  <si>
    <t>Valeurs reprises automatiquement depuis un autre onglet</t>
  </si>
  <si>
    <t>Ce modèle fournit une estimation initiale. Les conditions commerciales, taxes, annulations et suppléments doivent être vérifiés auprès de chaque prestataire.</t>
  </si>
  <si>
    <t>Saumon / texte bleu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</si>
</sst>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;[Red]\(0\);\-"/>
    <numFmt numFmtId="165" formatCode="0%;[Red]\(0%\);\-"/>
    <numFmt numFmtId="166" formatCode="0.00;[Red]\(0.00\);\-"/>
    <numFmt numFmtId="167" formatCode="#,##0.00\ [$€-40C];[Red]\(#,##0.00\ [$€-40C]\);\-"/>
  </numFmts>
  <fonts count="11" x14ac:knownFonts="1">
    <font>
      <sz val="11"/>
      <name val="Carlito"/>
    </font>
    <font>
      <b/>
      <sz val="18"/>
      <color rgb="FFFFFFFF"/>
      <name val="Carlito"/>
    </font>
    <font>
      <i/>
      <sz val="11"/>
      <color rgb="FF163550"/>
      <name val="Carlito"/>
    </font>
    <font>
      <b/>
      <sz val="12"/>
      <color rgb="FFFFFFFF"/>
      <name val="Carlito"/>
    </font>
    <font>
      <b/>
      <sz val="11"/>
      <color rgb="FF163550"/>
      <name val="Carlito"/>
    </font>
    <font>
      <sz val="11"/>
      <color rgb="FF0000FF"/>
      <name val="Carlito"/>
    </font>
    <font>
      <b/>
      <sz val="11"/>
      <color rgb="FFFFFFFF"/>
      <name val="Carlito"/>
    </font>
    <font>
      <sz val="11"/>
      <color rgb="FF000000"/>
      <name val="Carlito"/>
    </font>
    <font>
      <b/>
      <sz val="11"/>
      <color rgb="FF000000"/>
      <name val="Carlito"/>
    </font>
    <font>
      <b/>
      <sz val="11"/>
      <color rgb="FF008000"/>
      <name val="Carlito"/>
    </font>
    <font>
      <sz val="11"/>
      <color rgb="FF008000"/>
      <name val="Carlito"/>
    </font>
  </fonts>
  <fills count="10">
    <fill>
      <patternFill patternType="none"/>
    </fill>
    <fill>
      <patternFill patternType="gray125"/>
    </fill>
    <fill>
      <patternFill patternType="solid">
        <fgColor rgb="FF163550"/>
      </patternFill>
    </fill>
    <fill>
      <patternFill patternType="solid">
        <fgColor rgb="FFEAF0F4"/>
      </patternFill>
    </fill>
    <fill>
      <patternFill patternType="solid">
        <fgColor rgb="FF2F6F7E"/>
      </patternFill>
    </fill>
    <fill>
      <patternFill patternType="solid">
        <fgColor rgb="FFFFF2CC"/>
      </patternFill>
    </fill>
    <fill>
      <patternFill patternType="solid">
        <fgColor rgb="FFE8F3F5"/>
      </patternFill>
    </fill>
    <fill>
      <patternFill patternType="solid">
        <fgColor rgb="FFF7F9FA"/>
      </patternFill>
    </fill>
    <fill>
      <patternFill patternType="solid">
        <fgColor rgb="FFFFFFFF"/>
      </patternFill>
    </fill>
    <fill>
      <patternFill patternType="solid">
        <fgColor rgb="FFDDEBF7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/>
      <right/>
      <top style="double">
        <color rgb="FF163550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6" fillId="2" borderId="0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wrapText="1"/>
    </xf>
    <xf numFmtId="0" fontId="5" fillId="5" borderId="1" xfId="0" applyNumberFormat="1" applyFont="1" applyFill="1" applyBorder="1" applyAlignment="1">
      <alignment wrapText="1"/>
    </xf>
    <xf numFmtId="0" fontId="0" fillId="0" borderId="1" xfId="0" applyNumberFormat="1" applyFont="1" applyFill="1" applyBorder="1" applyAlignment="1">
      <alignment vertical="top" wrapText="1"/>
    </xf>
    <xf numFmtId="0" fontId="0" fillId="8" borderId="1" xfId="0" applyNumberFormat="1" applyFont="1" applyFill="1" applyBorder="1" applyAlignment="1">
      <alignment vertical="top" wrapText="1"/>
    </xf>
    <xf numFmtId="166" fontId="7" fillId="6" borderId="1" xfId="0" applyNumberFormat="1" applyFont="1" applyFill="1" applyBorder="1" applyAlignment="1">
      <alignment horizontal="right" vertical="top" wrapText="1"/>
    </xf>
    <xf numFmtId="167" fontId="5" fillId="5" borderId="1" xfId="0" applyNumberFormat="1" applyFont="1" applyFill="1" applyBorder="1" applyAlignment="1">
      <alignment horizontal="right" vertical="top" wrapText="1"/>
    </xf>
    <xf numFmtId="167" fontId="7" fillId="7" borderId="1" xfId="0" applyNumberFormat="1" applyFont="1" applyFill="1" applyBorder="1" applyAlignment="1">
      <alignment horizontal="right" vertical="top" wrapText="1"/>
    </xf>
    <xf numFmtId="166" fontId="5" fillId="5" borderId="1" xfId="0" applyNumberFormat="1" applyFont="1" applyFill="1" applyBorder="1" applyAlignment="1">
      <alignment horizontal="right" vertical="top" wrapText="1"/>
    </xf>
    <xf numFmtId="0" fontId="4" fillId="3" borderId="1" xfId="0" applyNumberFormat="1" applyFont="1" applyFill="1" applyBorder="1" applyAlignment="1">
      <alignment horizontal="center" vertical="top" wrapText="1"/>
    </xf>
    <xf numFmtId="0" fontId="4" fillId="0" borderId="1" xfId="0" applyNumberFormat="1" applyFont="1" applyFill="1" applyBorder="1" applyAlignment="1">
      <alignment vertical="top" wrapText="1"/>
    </xf>
    <xf numFmtId="0" fontId="0" fillId="0" borderId="0" xfId="0" applyNumberFormat="1" applyFont="1" applyFill="1" applyBorder="1" applyAlignment="1">
      <alignment wrapText="1"/>
    </xf>
    <xf numFmtId="0" fontId="4" fillId="0" borderId="1" xfId="0" applyNumberFormat="1" applyFont="1" applyFill="1" applyBorder="1" applyAlignment="1">
      <alignment vertical="center" wrapText="1"/>
    </xf>
    <xf numFmtId="0" fontId="5" fillId="5" borderId="1" xfId="0" applyNumberFormat="1" applyFont="1" applyFill="1" applyBorder="1" applyAlignment="1">
      <alignment vertical="center" wrapText="1"/>
    </xf>
    <xf numFmtId="14" fontId="5" fillId="5" borderId="1" xfId="0" applyNumberFormat="1" applyFont="1" applyFill="1" applyBorder="1" applyAlignment="1">
      <alignment vertical="center" wrapText="1"/>
    </xf>
    <xf numFmtId="14" fontId="4" fillId="0" borderId="1" xfId="0" applyNumberFormat="1" applyFont="1" applyFill="1" applyBorder="1" applyAlignment="1">
      <alignment vertical="center" wrapText="1"/>
    </xf>
    <xf numFmtId="164" fontId="5" fillId="5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vertical="center" wrapText="1"/>
    </xf>
    <xf numFmtId="165" fontId="5" fillId="5" borderId="1" xfId="0" applyNumberFormat="1" applyFont="1" applyFill="1" applyBorder="1" applyAlignment="1">
      <alignment horizontal="center" vertical="center" wrapText="1"/>
    </xf>
    <xf numFmtId="167" fontId="8" fillId="0" borderId="1" xfId="0" applyNumberFormat="1" applyFont="1" applyFill="1" applyBorder="1" applyAlignment="1">
      <alignment vertical="center" wrapText="1"/>
    </xf>
    <xf numFmtId="0" fontId="4" fillId="0" borderId="2" xfId="0" applyNumberFormat="1" applyFont="1" applyFill="1" applyBorder="1" applyAlignment="1">
      <alignment vertical="center" wrapText="1"/>
    </xf>
    <xf numFmtId="167" fontId="4" fillId="9" borderId="2" xfId="0" applyNumberFormat="1" applyFont="1" applyFill="1" applyBorder="1" applyAlignment="1">
      <alignment vertical="center" wrapText="1"/>
    </xf>
    <xf numFmtId="0" fontId="6" fillId="4" borderId="1" xfId="0" applyNumberFormat="1" applyFont="1" applyFill="1" applyBorder="1" applyAlignment="1">
      <alignment horizontal="center" wrapText="1"/>
    </xf>
    <xf numFmtId="167" fontId="9" fillId="0" borderId="1" xfId="0" applyNumberFormat="1" applyFont="1" applyFill="1" applyBorder="1" applyAlignment="1">
      <alignment wrapText="1"/>
    </xf>
    <xf numFmtId="164" fontId="9" fillId="0" borderId="1" xfId="0" applyNumberFormat="1" applyFont="1" applyFill="1" applyBorder="1" applyAlignment="1">
      <alignment wrapText="1"/>
    </xf>
    <xf numFmtId="0" fontId="6" fillId="2" borderId="1" xfId="0" applyNumberFormat="1" applyFont="1" applyFill="1" applyBorder="1" applyAlignment="1">
      <alignment horizontal="center" wrapText="1"/>
    </xf>
    <xf numFmtId="167" fontId="10" fillId="0" borderId="1" xfId="0" applyNumberFormat="1" applyFont="1" applyFill="1" applyBorder="1" applyAlignment="1">
      <alignment wrapText="1"/>
    </xf>
    <xf numFmtId="0" fontId="6" fillId="2" borderId="1" xfId="0" applyNumberFormat="1" applyFont="1" applyFill="1" applyBorder="1" applyAlignment="1">
      <alignment wrapText="1"/>
    </xf>
    <xf numFmtId="0" fontId="0" fillId="6" borderId="1" xfId="0" applyNumberFormat="1" applyFont="1" applyFill="1" applyBorder="1" applyAlignment="1">
      <alignment wrapText="1"/>
    </xf>
    <xf numFmtId="0" fontId="10" fillId="0" borderId="1" xfId="0" applyNumberFormat="1" applyFont="1" applyFill="1" applyBorder="1" applyAlignment="1">
      <alignment wrapText="1"/>
    </xf>
    <xf numFmtId="0" fontId="3" fillId="4" borderId="0" xfId="0" applyNumberFormat="1" applyFont="1" applyFill="1" applyBorder="1" applyAlignment="1">
      <alignment horizontal="left" wrapText="1"/>
    </xf>
    <xf numFmtId="0" fontId="2" fillId="3" borderId="0" xfId="0" applyNumberFormat="1" applyFont="1" applyFill="1" applyBorder="1" applyAlignment="1">
      <alignment wrapText="1"/>
    </xf>
    <xf numFmtId="0" fontId="1" fillId="2" borderId="0" xfId="0" applyNumberFormat="1" applyFont="1" applyFill="1" applyBorder="1" applyAlignment="1">
      <alignment horizontal="center" vertical="center" wrapText="1"/>
    </xf>
    <xf numFmtId="0" fontId="2" fillId="3" borderId="0" xfId="0" applyNumberFormat="1" applyFont="1" applyFill="1" applyBorder="1" applyAlignment="1">
      <alignment horizontal="center" vertical="center" wrapText="1"/>
    </xf>
    <xf numFmtId="0" fontId="3" fillId="4" borderId="0" xfId="0" applyNumberFormat="1" applyFont="1" applyFill="1" applyBorder="1" applyAlignment="1">
      <alignment horizontal="left" vertical="center" wrapText="1"/>
    </xf>
    <xf numFmtId="0" fontId="5" fillId="5" borderId="1" xfId="0" applyNumberFormat="1" applyFont="1" applyFill="1" applyBorder="1" applyAlignment="1">
      <alignment vertical="center" wrapText="1"/>
    </xf>
    <xf numFmtId="0" fontId="1" fillId="2" borderId="0" xfId="0" applyNumberFormat="1" applyFont="1" applyFill="1" applyBorder="1" applyAlignment="1">
      <alignment horizontal="center" wrapText="1"/>
    </xf>
    <xf numFmtId="0" fontId="6" fillId="4" borderId="0" xfId="0" applyNumberFormat="1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c:style val="2"/>
  <c:chart>
    <c:title>
      <c:tx>
        <c:rich>
          <a:bodyPr/>
          <a:lstStyle/>
          <a:p>
            <a:r>
              <a:rPr lang="fr-FR"/>
              <a:t>Répartition du budget par catégorie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Budget estimé (€)</c:v>
          </c:tx>
          <c:invertIfNegative val="1"/>
          <c:cat>
            <c:strRef>
              <c:f>Synthèse!$A$10:$A$17</c:f>
              <c:strCache>
                <c:ptCount val="8"/>
                <c:pt idx="0">
                  <c:v>Hébergement</c:v>
                </c:pt>
                <c:pt idx="1">
                  <c:v>Restauration</c:v>
                </c:pt>
                <c:pt idx="2">
                  <c:v>Espaces</c:v>
                </c:pt>
                <c:pt idx="3">
                  <c:v>Technique</c:v>
                </c:pt>
                <c:pt idx="4">
                  <c:v>Activités</c:v>
                </c:pt>
                <c:pt idx="5">
                  <c:v>Transport</c:v>
                </c:pt>
                <c:pt idx="6">
                  <c:v>Services</c:v>
                </c:pt>
                <c:pt idx="7">
                  <c:v>Autres</c:v>
                </c:pt>
              </c:strCache>
            </c:strRef>
          </c:cat>
          <c:val>
            <c:numRef>
              <c:f>Synthèse!$B$10:$B$17</c:f>
              <c:numCache>
                <c:formatCode>#\ ##0.00\ [$€-40C];[Red]\(#\ ##0.00\ [$€-40C]\);\-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EE-48AD-B893-B784E86EE0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#\ ##0.00\ [$€-40C];[Red]\(#\ ##0.00\ [$€-40C]\);\-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</xdr:row>
      <xdr:rowOff>0</xdr:rowOff>
    </xdr:from>
    <xdr:to>
      <xdr:col>11</xdr:col>
      <xdr:colOff>0</xdr:colOff>
      <xdr:row>18</xdr:row>
      <xdr:rowOff>0</xdr:rowOff>
    </xdr:to>
    <xdr:graphicFrame macro="">
      <xdr:nvGraphicFramePr>
        <xdr:cNvPr id="2" name="Chart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BudgetSeminaireTable" displayName="BudgetSeminaireTable" ref="A11:G30">
  <tableColumns count="7">
    <tableColumn id="1" xr3:uid="{00000000-0010-0000-0000-000001000000}" name="Catégorie"/>
    <tableColumn id="2" xr3:uid="{00000000-0010-0000-0000-000002000000}" name="Poste"/>
    <tableColumn id="3" xr3:uid="{00000000-0010-0000-0000-000003000000}" name="Unité"/>
    <tableColumn id="4" xr3:uid="{00000000-0010-0000-0000-000004000000}" name="Quantité"/>
    <tableColumn id="5" xr3:uid="{00000000-0010-0000-0000-000005000000}" name="Prix unitaire (€)"/>
    <tableColumn id="6" xr3:uid="{00000000-0010-0000-0000-000006000000}" name="Total estimé (€)"/>
    <tableColumn id="7" xr3:uid="{00000000-0010-0000-0000-000007000000}" name="Note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9"/>
  <sheetViews>
    <sheetView tabSelected="1" workbookViewId="0">
      <selection activeCell="F7" sqref="F7"/>
    </sheetView>
  </sheetViews>
  <sheetFormatPr baseColWidth="10" defaultColWidth="8.7265625" defaultRowHeight="14.5" x14ac:dyDescent="0.35"/>
  <cols>
    <col min="1" max="1" width="17" customWidth="1"/>
    <col min="2" max="2" width="33" customWidth="1"/>
    <col min="3" max="3" width="15" customWidth="1"/>
    <col min="4" max="4" width="12" customWidth="1"/>
    <col min="5" max="5" width="17" customWidth="1"/>
    <col min="6" max="6" width="18" customWidth="1"/>
    <col min="7" max="7" width="32" customWidth="1"/>
  </cols>
  <sheetData>
    <row r="1" spans="1:7" ht="22.65" customHeight="1" x14ac:dyDescent="0.35">
      <c r="A1" s="34" t="s">
        <v>0</v>
      </c>
      <c r="B1" s="34"/>
      <c r="C1" s="34"/>
      <c r="D1" s="34"/>
      <c r="E1" s="34"/>
      <c r="F1" s="34"/>
      <c r="G1" s="34"/>
    </row>
    <row r="2" spans="1:7" ht="16" customHeight="1" x14ac:dyDescent="0.35">
      <c r="A2" s="35" t="s">
        <v>1</v>
      </c>
      <c r="B2" s="35"/>
      <c r="C2" s="35"/>
      <c r="D2" s="35"/>
      <c r="E2" s="35"/>
      <c r="F2" s="35"/>
      <c r="G2" s="35"/>
    </row>
    <row r="3" spans="1:7" x14ac:dyDescent="0.35">
      <c r="A3" s="12"/>
      <c r="B3" s="12"/>
      <c r="C3" s="12"/>
      <c r="D3" s="12"/>
      <c r="E3" s="12"/>
      <c r="F3" s="12"/>
      <c r="G3" s="12"/>
    </row>
    <row r="4" spans="1:7" ht="16" customHeight="1" x14ac:dyDescent="0.35">
      <c r="A4" s="36" t="s">
        <v>2</v>
      </c>
      <c r="B4" s="36"/>
      <c r="C4" s="36"/>
      <c r="D4" s="36"/>
      <c r="E4" s="36"/>
      <c r="F4" s="36"/>
      <c r="G4" s="36"/>
    </row>
    <row r="5" spans="1:7" x14ac:dyDescent="0.35">
      <c r="A5" s="13" t="s">
        <v>3</v>
      </c>
      <c r="B5" s="37"/>
      <c r="C5" s="37"/>
      <c r="D5" s="37"/>
      <c r="E5" s="37"/>
      <c r="F5" s="13" t="s">
        <v>4</v>
      </c>
      <c r="G5" s="14" t="s">
        <v>5</v>
      </c>
    </row>
    <row r="6" spans="1:7" ht="29" x14ac:dyDescent="0.35">
      <c r="A6" s="13" t="s">
        <v>6</v>
      </c>
      <c r="B6" s="37"/>
      <c r="C6" s="37"/>
      <c r="D6" s="13" t="s">
        <v>7</v>
      </c>
      <c r="E6" s="15"/>
      <c r="F6" s="16" t="s">
        <v>8</v>
      </c>
      <c r="G6" s="15"/>
    </row>
    <row r="7" spans="1:7" x14ac:dyDescent="0.35">
      <c r="A7" s="13" t="s">
        <v>9</v>
      </c>
      <c r="B7" s="17">
        <v>30</v>
      </c>
      <c r="C7" s="18" t="s">
        <v>10</v>
      </c>
      <c r="D7" s="17">
        <v>2</v>
      </c>
      <c r="E7" s="18" t="s">
        <v>11</v>
      </c>
      <c r="F7" s="17">
        <v>1</v>
      </c>
      <c r="G7" s="19"/>
    </row>
    <row r="8" spans="1:7" ht="29" x14ac:dyDescent="0.35">
      <c r="A8" s="13" t="s">
        <v>12</v>
      </c>
      <c r="B8" s="17">
        <v>30</v>
      </c>
      <c r="C8" s="18" t="s">
        <v>13</v>
      </c>
      <c r="D8" s="17">
        <v>3</v>
      </c>
      <c r="E8" s="18" t="s">
        <v>14</v>
      </c>
      <c r="F8" s="20">
        <v>0.1</v>
      </c>
      <c r="G8" s="19" t="s">
        <v>15</v>
      </c>
    </row>
    <row r="9" spans="1:7" x14ac:dyDescent="0.35">
      <c r="A9" s="12"/>
      <c r="B9" s="12"/>
      <c r="C9" s="12"/>
      <c r="D9" s="12"/>
      <c r="E9" s="12"/>
      <c r="F9" s="12"/>
      <c r="G9" s="12"/>
    </row>
    <row r="10" spans="1:7" x14ac:dyDescent="0.35">
      <c r="A10" s="12"/>
      <c r="B10" s="12"/>
      <c r="C10" s="12"/>
      <c r="D10" s="12"/>
      <c r="E10" s="12"/>
      <c r="F10" s="12"/>
      <c r="G10" s="12"/>
    </row>
    <row r="11" spans="1:7" ht="21.4" customHeight="1" x14ac:dyDescent="0.35">
      <c r="A11" s="1" t="s">
        <v>16</v>
      </c>
      <c r="B11" s="1" t="s">
        <v>17</v>
      </c>
      <c r="C11" s="1" t="s">
        <v>18</v>
      </c>
      <c r="D11" s="1" t="s">
        <v>19</v>
      </c>
      <c r="E11" s="1" t="s">
        <v>20</v>
      </c>
      <c r="F11" s="1" t="s">
        <v>21</v>
      </c>
      <c r="G11" s="1" t="s">
        <v>22</v>
      </c>
    </row>
    <row r="12" spans="1:7" x14ac:dyDescent="0.35">
      <c r="A12" s="4" t="s">
        <v>23</v>
      </c>
      <c r="B12" s="4" t="s">
        <v>24</v>
      </c>
      <c r="C12" s="4" t="s">
        <v>25</v>
      </c>
      <c r="D12" s="6">
        <f>$B$8*$F$7</f>
        <v>30</v>
      </c>
      <c r="E12" s="7"/>
      <c r="F12" s="8">
        <f t="shared" ref="F12:F30" si="0">IF(OR(D12="",E12=""),0,D12*E12)</f>
        <v>0</v>
      </c>
      <c r="G12" s="5" t="s">
        <v>26</v>
      </c>
    </row>
    <row r="13" spans="1:7" x14ac:dyDescent="0.35">
      <c r="A13" s="4" t="s">
        <v>23</v>
      </c>
      <c r="B13" s="4" t="s">
        <v>27</v>
      </c>
      <c r="C13" s="4" t="s">
        <v>28</v>
      </c>
      <c r="D13" s="6">
        <f>$B$7*$F$7</f>
        <v>30</v>
      </c>
      <c r="E13" s="7"/>
      <c r="F13" s="8">
        <f t="shared" si="0"/>
        <v>0</v>
      </c>
      <c r="G13" s="5"/>
    </row>
    <row r="14" spans="1:7" x14ac:dyDescent="0.35">
      <c r="A14" s="4" t="s">
        <v>23</v>
      </c>
      <c r="B14" s="4" t="s">
        <v>29</v>
      </c>
      <c r="C14" s="4" t="s">
        <v>30</v>
      </c>
      <c r="D14" s="6">
        <f>$B$7*$F$7</f>
        <v>30</v>
      </c>
      <c r="E14" s="7"/>
      <c r="F14" s="8">
        <f t="shared" si="0"/>
        <v>0</v>
      </c>
      <c r="G14" s="5" t="s">
        <v>31</v>
      </c>
    </row>
    <row r="15" spans="1:7" x14ac:dyDescent="0.35">
      <c r="A15" s="4" t="s">
        <v>32</v>
      </c>
      <c r="B15" s="4" t="s">
        <v>33</v>
      </c>
      <c r="C15" s="4" t="s">
        <v>28</v>
      </c>
      <c r="D15" s="6">
        <f>$B$7*$D$7</f>
        <v>60</v>
      </c>
      <c r="E15" s="7"/>
      <c r="F15" s="8">
        <f t="shared" si="0"/>
        <v>0</v>
      </c>
      <c r="G15" s="5"/>
    </row>
    <row r="16" spans="1:7" x14ac:dyDescent="0.35">
      <c r="A16" s="4" t="s">
        <v>32</v>
      </c>
      <c r="B16" s="4" t="s">
        <v>34</v>
      </c>
      <c r="C16" s="4" t="s">
        <v>28</v>
      </c>
      <c r="D16" s="6">
        <f>$B$7*$F$7</f>
        <v>30</v>
      </c>
      <c r="E16" s="7"/>
      <c r="F16" s="8">
        <f t="shared" si="0"/>
        <v>0</v>
      </c>
      <c r="G16" s="5"/>
    </row>
    <row r="17" spans="1:7" x14ac:dyDescent="0.35">
      <c r="A17" s="4" t="s">
        <v>32</v>
      </c>
      <c r="B17" s="4" t="s">
        <v>35</v>
      </c>
      <c r="C17" s="4" t="s">
        <v>28</v>
      </c>
      <c r="D17" s="6">
        <f>$B$7*$D$7</f>
        <v>60</v>
      </c>
      <c r="E17" s="7"/>
      <c r="F17" s="8">
        <f t="shared" si="0"/>
        <v>0</v>
      </c>
      <c r="G17" s="5"/>
    </row>
    <row r="18" spans="1:7" x14ac:dyDescent="0.35">
      <c r="A18" s="4" t="s">
        <v>36</v>
      </c>
      <c r="B18" s="4" t="s">
        <v>37</v>
      </c>
      <c r="C18" s="4" t="s">
        <v>38</v>
      </c>
      <c r="D18" s="6">
        <f>$D$7</f>
        <v>2</v>
      </c>
      <c r="E18" s="7"/>
      <c r="F18" s="8">
        <f t="shared" si="0"/>
        <v>0</v>
      </c>
      <c r="G18" s="5"/>
    </row>
    <row r="19" spans="1:7" x14ac:dyDescent="0.35">
      <c r="A19" s="4" t="s">
        <v>36</v>
      </c>
      <c r="B19" s="4" t="s">
        <v>13</v>
      </c>
      <c r="C19" s="4" t="s">
        <v>39</v>
      </c>
      <c r="D19" s="6">
        <f>$D$8*$D$7</f>
        <v>6</v>
      </c>
      <c r="E19" s="7"/>
      <c r="F19" s="8">
        <f t="shared" si="0"/>
        <v>0</v>
      </c>
      <c r="G19" s="5"/>
    </row>
    <row r="20" spans="1:7" x14ac:dyDescent="0.35">
      <c r="A20" s="4" t="s">
        <v>36</v>
      </c>
      <c r="B20" s="4" t="s">
        <v>40</v>
      </c>
      <c r="C20" s="4" t="s">
        <v>38</v>
      </c>
      <c r="D20" s="6">
        <f>$D$7</f>
        <v>2</v>
      </c>
      <c r="E20" s="7"/>
      <c r="F20" s="8">
        <f t="shared" si="0"/>
        <v>0</v>
      </c>
      <c r="G20" s="5"/>
    </row>
    <row r="21" spans="1:7" x14ac:dyDescent="0.35">
      <c r="A21" s="4" t="s">
        <v>41</v>
      </c>
      <c r="B21" s="4" t="s">
        <v>42</v>
      </c>
      <c r="C21" s="4" t="s">
        <v>38</v>
      </c>
      <c r="D21" s="6">
        <f>$D$7</f>
        <v>2</v>
      </c>
      <c r="E21" s="7"/>
      <c r="F21" s="8">
        <f t="shared" si="0"/>
        <v>0</v>
      </c>
      <c r="G21" s="5" t="s">
        <v>43</v>
      </c>
    </row>
    <row r="22" spans="1:7" x14ac:dyDescent="0.35">
      <c r="A22" s="4" t="s">
        <v>41</v>
      </c>
      <c r="B22" s="4" t="s">
        <v>44</v>
      </c>
      <c r="C22" s="4" t="s">
        <v>38</v>
      </c>
      <c r="D22" s="6">
        <f>$D$7</f>
        <v>2</v>
      </c>
      <c r="E22" s="7"/>
      <c r="F22" s="8">
        <f t="shared" si="0"/>
        <v>0</v>
      </c>
      <c r="G22" s="5"/>
    </row>
    <row r="23" spans="1:7" x14ac:dyDescent="0.35">
      <c r="A23" s="4" t="s">
        <v>45</v>
      </c>
      <c r="B23" s="4" t="s">
        <v>46</v>
      </c>
      <c r="C23" s="4" t="s">
        <v>28</v>
      </c>
      <c r="D23" s="6">
        <f>$B$7</f>
        <v>30</v>
      </c>
      <c r="E23" s="7"/>
      <c r="F23" s="8">
        <f t="shared" si="0"/>
        <v>0</v>
      </c>
      <c r="G23" s="5"/>
    </row>
    <row r="24" spans="1:7" x14ac:dyDescent="0.35">
      <c r="A24" s="4" t="s">
        <v>47</v>
      </c>
      <c r="B24" s="4" t="s">
        <v>48</v>
      </c>
      <c r="C24" s="4" t="s">
        <v>49</v>
      </c>
      <c r="D24" s="9"/>
      <c r="E24" s="7"/>
      <c r="F24" s="8">
        <f t="shared" si="0"/>
        <v>0</v>
      </c>
      <c r="G24" s="5"/>
    </row>
    <row r="25" spans="1:7" x14ac:dyDescent="0.35">
      <c r="A25" s="4" t="s">
        <v>47</v>
      </c>
      <c r="B25" s="4" t="s">
        <v>50</v>
      </c>
      <c r="C25" s="4" t="s">
        <v>49</v>
      </c>
      <c r="D25" s="9"/>
      <c r="E25" s="7"/>
      <c r="F25" s="8">
        <f t="shared" si="0"/>
        <v>0</v>
      </c>
      <c r="G25" s="5"/>
    </row>
    <row r="26" spans="1:7" x14ac:dyDescent="0.35">
      <c r="A26" s="4" t="s">
        <v>51</v>
      </c>
      <c r="B26" s="4" t="s">
        <v>52</v>
      </c>
      <c r="C26" s="4" t="s">
        <v>49</v>
      </c>
      <c r="D26" s="9"/>
      <c r="E26" s="7"/>
      <c r="F26" s="8">
        <f t="shared" si="0"/>
        <v>0</v>
      </c>
      <c r="G26" s="5"/>
    </row>
    <row r="27" spans="1:7" x14ac:dyDescent="0.35">
      <c r="A27" s="4" t="s">
        <v>51</v>
      </c>
      <c r="B27" s="4" t="s">
        <v>53</v>
      </c>
      <c r="C27" s="4" t="s">
        <v>49</v>
      </c>
      <c r="D27" s="9"/>
      <c r="E27" s="7"/>
      <c r="F27" s="8">
        <f t="shared" si="0"/>
        <v>0</v>
      </c>
      <c r="G27" s="5"/>
    </row>
    <row r="28" spans="1:7" x14ac:dyDescent="0.35">
      <c r="A28" s="4" t="s">
        <v>54</v>
      </c>
      <c r="B28" s="4" t="s">
        <v>55</v>
      </c>
      <c r="C28" s="4" t="s">
        <v>56</v>
      </c>
      <c r="D28" s="9"/>
      <c r="E28" s="7"/>
      <c r="F28" s="8">
        <f t="shared" si="0"/>
        <v>0</v>
      </c>
      <c r="G28" s="5"/>
    </row>
    <row r="29" spans="1:7" x14ac:dyDescent="0.35">
      <c r="A29" s="4" t="s">
        <v>54</v>
      </c>
      <c r="B29" s="4" t="s">
        <v>57</v>
      </c>
      <c r="C29" s="4" t="s">
        <v>56</v>
      </c>
      <c r="D29" s="9"/>
      <c r="E29" s="7"/>
      <c r="F29" s="8">
        <f t="shared" si="0"/>
        <v>0</v>
      </c>
      <c r="G29" s="5"/>
    </row>
    <row r="30" spans="1:7" x14ac:dyDescent="0.35">
      <c r="A30" s="4" t="s">
        <v>54</v>
      </c>
      <c r="B30" s="4" t="s">
        <v>58</v>
      </c>
      <c r="C30" s="4" t="s">
        <v>56</v>
      </c>
      <c r="D30" s="9"/>
      <c r="E30" s="7"/>
      <c r="F30" s="8">
        <f t="shared" si="0"/>
        <v>0</v>
      </c>
      <c r="G30" s="5"/>
    </row>
    <row r="31" spans="1:7" x14ac:dyDescent="0.35">
      <c r="A31" s="12"/>
      <c r="B31" s="12"/>
      <c r="C31" s="12"/>
      <c r="D31" s="12"/>
      <c r="E31" s="12"/>
      <c r="F31" s="12"/>
      <c r="G31" s="12"/>
    </row>
    <row r="32" spans="1:7" x14ac:dyDescent="0.35">
      <c r="A32" s="12"/>
      <c r="B32" s="12"/>
      <c r="C32" s="12"/>
      <c r="D32" s="12"/>
      <c r="E32" s="12"/>
      <c r="F32" s="12"/>
      <c r="G32" s="12"/>
    </row>
    <row r="33" spans="1:7" ht="16" customHeight="1" x14ac:dyDescent="0.35">
      <c r="A33" s="32" t="s">
        <v>59</v>
      </c>
      <c r="B33" s="32"/>
      <c r="C33" s="32"/>
      <c r="D33" s="32"/>
      <c r="E33" s="32"/>
      <c r="F33" s="32"/>
      <c r="G33" s="32"/>
    </row>
    <row r="34" spans="1:7" x14ac:dyDescent="0.35">
      <c r="A34" s="13" t="s">
        <v>60</v>
      </c>
      <c r="B34" s="13"/>
      <c r="C34" s="13"/>
      <c r="D34" s="13"/>
      <c r="E34" s="13"/>
      <c r="F34" s="21">
        <f>SUM(F12:F30)</f>
        <v>0</v>
      </c>
      <c r="G34" s="19" t="s">
        <v>61</v>
      </c>
    </row>
    <row r="35" spans="1:7" ht="29" x14ac:dyDescent="0.35">
      <c r="A35" s="13" t="s">
        <v>62</v>
      </c>
      <c r="B35" s="13"/>
      <c r="C35" s="13"/>
      <c r="D35" s="13"/>
      <c r="E35" s="13"/>
      <c r="F35" s="21">
        <f>F34*$F$8</f>
        <v>0</v>
      </c>
      <c r="G35" s="19" t="s">
        <v>63</v>
      </c>
    </row>
    <row r="36" spans="1:7" ht="29" x14ac:dyDescent="0.35">
      <c r="A36" s="22" t="s">
        <v>64</v>
      </c>
      <c r="B36" s="22"/>
      <c r="C36" s="22"/>
      <c r="D36" s="22"/>
      <c r="E36" s="22"/>
      <c r="F36" s="23">
        <f>F34+F35</f>
        <v>0</v>
      </c>
      <c r="G36" s="22" t="s">
        <v>65</v>
      </c>
    </row>
    <row r="37" spans="1:7" ht="29" x14ac:dyDescent="0.35">
      <c r="A37" s="13" t="s">
        <v>66</v>
      </c>
      <c r="B37" s="13"/>
      <c r="C37" s="13"/>
      <c r="D37" s="13"/>
      <c r="E37" s="13"/>
      <c r="F37" s="21">
        <f>IFERROR(F36/$B$7,0)</f>
        <v>0</v>
      </c>
      <c r="G37" s="19" t="s">
        <v>67</v>
      </c>
    </row>
    <row r="38" spans="1:7" x14ac:dyDescent="0.35">
      <c r="A38" s="12"/>
      <c r="B38" s="12"/>
      <c r="C38" s="12"/>
      <c r="D38" s="12"/>
      <c r="E38" s="12"/>
      <c r="F38" s="12"/>
      <c r="G38" s="12"/>
    </row>
    <row r="39" spans="1:7" ht="20" customHeight="1" x14ac:dyDescent="0.35">
      <c r="A39" s="33" t="s">
        <v>68</v>
      </c>
      <c r="B39" s="33"/>
      <c r="C39" s="33"/>
      <c r="D39" s="33"/>
      <c r="E39" s="33"/>
      <c r="F39" s="33"/>
      <c r="G39" s="33"/>
    </row>
  </sheetData>
  <mergeCells count="7">
    <mergeCell ref="A33:G33"/>
    <mergeCell ref="A39:G39"/>
    <mergeCell ref="A1:G1"/>
    <mergeCell ref="A2:G2"/>
    <mergeCell ref="A4:G4"/>
    <mergeCell ref="B5:E5"/>
    <mergeCell ref="B6:C6"/>
  </mergeCells>
  <dataValidations count="1">
    <dataValidation type="list" sqref="G5" xr:uid="{00000000-0002-0000-0000-000000000000}">
      <formula1>"HT,TTC"</formula1>
    </dataValidation>
  </dataValidation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8"/>
  <sheetViews>
    <sheetView workbookViewId="0">
      <selection activeCell="B10" sqref="B10"/>
    </sheetView>
  </sheetViews>
  <sheetFormatPr baseColWidth="10" defaultColWidth="8.7265625" defaultRowHeight="14.5" x14ac:dyDescent="0.35"/>
  <cols>
    <col min="1" max="1" width="24" customWidth="1"/>
    <col min="2" max="2" width="20" customWidth="1"/>
    <col min="4" max="11" width="12" customWidth="1"/>
  </cols>
  <sheetData>
    <row r="1" spans="1:11" ht="22.65" customHeight="1" x14ac:dyDescent="0.55000000000000004">
      <c r="A1" s="38" t="s">
        <v>69</v>
      </c>
      <c r="B1" s="38"/>
      <c r="C1" s="38"/>
      <c r="D1" s="38"/>
      <c r="E1" s="38"/>
      <c r="F1" s="38"/>
      <c r="G1" s="12"/>
      <c r="H1" s="12"/>
      <c r="I1" s="12"/>
      <c r="J1" s="12"/>
      <c r="K1" s="12"/>
    </row>
    <row r="2" spans="1:11" x14ac:dyDescent="0.3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x14ac:dyDescent="0.35">
      <c r="A3" s="24" t="s">
        <v>70</v>
      </c>
      <c r="B3" s="24" t="s">
        <v>71</v>
      </c>
      <c r="C3" s="12"/>
      <c r="D3" s="12"/>
      <c r="E3" s="12"/>
      <c r="F3" s="12"/>
      <c r="G3" s="12"/>
      <c r="H3" s="12"/>
      <c r="I3" s="12"/>
      <c r="J3" s="12"/>
      <c r="K3" s="12"/>
    </row>
    <row r="4" spans="1:11" x14ac:dyDescent="0.35">
      <c r="A4" s="2" t="s">
        <v>64</v>
      </c>
      <c r="B4" s="25">
        <v>1000</v>
      </c>
      <c r="C4" s="12"/>
      <c r="D4" s="12"/>
      <c r="E4" s="12"/>
      <c r="F4" s="12"/>
      <c r="G4" s="12"/>
      <c r="H4" s="12"/>
      <c r="I4" s="12"/>
      <c r="J4" s="12"/>
      <c r="K4" s="12"/>
    </row>
    <row r="5" spans="1:11" x14ac:dyDescent="0.35">
      <c r="A5" s="2" t="s">
        <v>72</v>
      </c>
      <c r="B5" s="25">
        <f>'Budget séminaire'!F37</f>
        <v>0</v>
      </c>
      <c r="C5" s="12"/>
      <c r="D5" s="12"/>
      <c r="E5" s="12"/>
      <c r="F5" s="12"/>
      <c r="G5" s="12"/>
      <c r="H5" s="12"/>
      <c r="I5" s="12"/>
      <c r="J5" s="12"/>
      <c r="K5" s="12"/>
    </row>
    <row r="6" spans="1:11" x14ac:dyDescent="0.35">
      <c r="A6" s="2" t="s">
        <v>9</v>
      </c>
      <c r="B6" s="26">
        <f>'Budget séminaire'!B7</f>
        <v>30</v>
      </c>
      <c r="C6" s="12"/>
      <c r="D6" s="12"/>
      <c r="E6" s="12"/>
      <c r="F6" s="12"/>
      <c r="G6" s="12"/>
      <c r="H6" s="12"/>
      <c r="I6" s="12"/>
      <c r="J6" s="12"/>
      <c r="K6" s="12"/>
    </row>
    <row r="7" spans="1:11" x14ac:dyDescent="0.35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</row>
    <row r="8" spans="1:11" x14ac:dyDescent="0.35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</row>
    <row r="9" spans="1:11" x14ac:dyDescent="0.35">
      <c r="A9" s="27" t="s">
        <v>16</v>
      </c>
      <c r="B9" s="27" t="s">
        <v>73</v>
      </c>
      <c r="C9" s="12"/>
      <c r="D9" s="12"/>
      <c r="E9" s="12"/>
      <c r="F9" s="12"/>
      <c r="G9" s="12"/>
      <c r="H9" s="12"/>
      <c r="I9" s="12"/>
      <c r="J9" s="12"/>
      <c r="K9" s="12"/>
    </row>
    <row r="10" spans="1:11" x14ac:dyDescent="0.35">
      <c r="A10" s="2" t="s">
        <v>23</v>
      </c>
      <c r="B10" s="28">
        <f>SUMIF('Budget séminaire'!$A$12:$A$30,A10,'Budget séminaire'!$F$12:$F$30)</f>
        <v>0</v>
      </c>
      <c r="C10" s="12"/>
      <c r="D10" s="12"/>
      <c r="E10" s="12"/>
      <c r="F10" s="12"/>
      <c r="G10" s="12"/>
      <c r="H10" s="12"/>
      <c r="I10" s="12"/>
      <c r="J10" s="12"/>
      <c r="K10" s="12"/>
    </row>
    <row r="11" spans="1:11" x14ac:dyDescent="0.35">
      <c r="A11" s="2" t="s">
        <v>32</v>
      </c>
      <c r="B11" s="28">
        <f>SUMIF('Budget séminaire'!$A$12:$A$30,A11,'Budget séminaire'!$F$12:$F$30)</f>
        <v>0</v>
      </c>
      <c r="C11" s="12"/>
      <c r="D11" s="12"/>
      <c r="E11" s="12"/>
      <c r="F11" s="12"/>
      <c r="G11" s="12"/>
      <c r="H11" s="12"/>
      <c r="I11" s="12"/>
      <c r="J11" s="12"/>
      <c r="K11" s="12"/>
    </row>
    <row r="12" spans="1:11" x14ac:dyDescent="0.35">
      <c r="A12" s="2" t="s">
        <v>36</v>
      </c>
      <c r="B12" s="28">
        <f>SUMIF('Budget séminaire'!$A$12:$A$30,A12,'Budget séminaire'!$F$12:$F$30)</f>
        <v>0</v>
      </c>
      <c r="C12" s="12"/>
      <c r="D12" s="12"/>
      <c r="E12" s="12"/>
      <c r="F12" s="12"/>
      <c r="G12" s="12"/>
      <c r="H12" s="12"/>
      <c r="I12" s="12"/>
      <c r="J12" s="12"/>
      <c r="K12" s="12"/>
    </row>
    <row r="13" spans="1:11" x14ac:dyDescent="0.35">
      <c r="A13" s="2" t="s">
        <v>41</v>
      </c>
      <c r="B13" s="28">
        <f>SUMIF('Budget séminaire'!$A$12:$A$30,A13,'Budget séminaire'!$F$12:$F$30)</f>
        <v>0</v>
      </c>
      <c r="C13" s="12"/>
      <c r="D13" s="12"/>
      <c r="E13" s="12"/>
      <c r="F13" s="12"/>
      <c r="G13" s="12"/>
      <c r="H13" s="12"/>
      <c r="I13" s="12"/>
      <c r="J13" s="12"/>
      <c r="K13" s="12"/>
    </row>
    <row r="14" spans="1:11" x14ac:dyDescent="0.35">
      <c r="A14" s="2" t="s">
        <v>45</v>
      </c>
      <c r="B14" s="28">
        <f>SUMIF('Budget séminaire'!$A$12:$A$30,A14,'Budget séminaire'!$F$12:$F$30)</f>
        <v>0</v>
      </c>
      <c r="C14" s="12"/>
      <c r="D14" s="12"/>
      <c r="E14" s="12"/>
      <c r="F14" s="12"/>
      <c r="G14" s="12"/>
      <c r="H14" s="12"/>
      <c r="I14" s="12"/>
      <c r="J14" s="12"/>
      <c r="K14" s="12"/>
    </row>
    <row r="15" spans="1:11" x14ac:dyDescent="0.35">
      <c r="A15" s="2" t="s">
        <v>47</v>
      </c>
      <c r="B15" s="28">
        <f>SUMIF('Budget séminaire'!$A$12:$A$30,A15,'Budget séminaire'!$F$12:$F$30)</f>
        <v>0</v>
      </c>
      <c r="C15" s="12"/>
      <c r="D15" s="12"/>
      <c r="E15" s="12"/>
      <c r="F15" s="12"/>
      <c r="G15" s="12"/>
      <c r="H15" s="12"/>
      <c r="I15" s="12"/>
      <c r="J15" s="12"/>
      <c r="K15" s="12"/>
    </row>
    <row r="16" spans="1:11" x14ac:dyDescent="0.35">
      <c r="A16" s="2" t="s">
        <v>51</v>
      </c>
      <c r="B16" s="28">
        <f>SUMIF('Budget séminaire'!$A$12:$A$30,A16,'Budget séminaire'!$F$12:$F$30)</f>
        <v>0</v>
      </c>
      <c r="C16" s="12"/>
      <c r="D16" s="12"/>
      <c r="E16" s="12"/>
      <c r="F16" s="12"/>
      <c r="G16" s="12"/>
      <c r="H16" s="12"/>
      <c r="I16" s="12"/>
      <c r="J16" s="12"/>
      <c r="K16" s="12"/>
    </row>
    <row r="17" spans="1:11" x14ac:dyDescent="0.35">
      <c r="A17" s="2" t="s">
        <v>54</v>
      </c>
      <c r="B17" s="28">
        <f>SUMIF('Budget séminaire'!$A$12:$A$30,A17,'Budget séminaire'!$F$12:$F$30)</f>
        <v>0</v>
      </c>
      <c r="C17" s="12"/>
      <c r="D17" s="12"/>
      <c r="E17" s="12"/>
      <c r="F17" s="12"/>
      <c r="G17" s="12"/>
      <c r="H17" s="12"/>
      <c r="I17" s="12"/>
      <c r="J17" s="12"/>
      <c r="K17" s="12"/>
    </row>
    <row r="18" spans="1:11" x14ac:dyDescent="0.35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</sheetData>
  <mergeCells count="1">
    <mergeCell ref="A1:F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9"/>
  <sheetViews>
    <sheetView topLeftCell="A8" workbookViewId="0">
      <selection activeCell="B15" sqref="B15"/>
    </sheetView>
  </sheetViews>
  <sheetFormatPr baseColWidth="10" defaultColWidth="8.7265625" defaultRowHeight="14.5" x14ac:dyDescent="0.35"/>
  <cols>
    <col min="1" max="1" width="10" customWidth="1"/>
    <col min="2" max="2" width="34" customWidth="1"/>
    <col min="3" max="3" width="66" customWidth="1"/>
    <col min="4" max="6" width="12" customWidth="1"/>
  </cols>
  <sheetData>
    <row r="1" spans="1:6" ht="22.65" customHeight="1" x14ac:dyDescent="0.55000000000000004">
      <c r="A1" s="38" t="s">
        <v>74</v>
      </c>
      <c r="B1" s="38"/>
      <c r="C1" s="38"/>
      <c r="D1" s="38"/>
      <c r="E1" s="38"/>
      <c r="F1" s="38"/>
    </row>
    <row r="2" spans="1:6" x14ac:dyDescent="0.35">
      <c r="A2" s="12"/>
      <c r="B2" s="12"/>
      <c r="C2" s="12"/>
      <c r="D2" s="12"/>
      <c r="E2" s="12"/>
      <c r="F2" s="12"/>
    </row>
    <row r="3" spans="1:6" ht="16" customHeight="1" x14ac:dyDescent="0.35">
      <c r="A3" s="39" t="s">
        <v>75</v>
      </c>
      <c r="B3" s="39"/>
      <c r="C3" s="39"/>
      <c r="D3" s="39"/>
      <c r="E3" s="39"/>
      <c r="F3" s="39"/>
    </row>
    <row r="4" spans="1:6" x14ac:dyDescent="0.35">
      <c r="A4" s="12"/>
      <c r="B4" s="12"/>
      <c r="C4" s="12"/>
      <c r="D4" s="12"/>
      <c r="E4" s="12"/>
      <c r="F4" s="12"/>
    </row>
    <row r="5" spans="1:6" x14ac:dyDescent="0.35">
      <c r="A5" s="10" t="s">
        <v>76</v>
      </c>
      <c r="B5" s="11" t="s">
        <v>77</v>
      </c>
      <c r="C5" s="4" t="s">
        <v>78</v>
      </c>
      <c r="D5" s="12"/>
      <c r="E5" s="12"/>
      <c r="F5" s="12"/>
    </row>
    <row r="6" spans="1:6" x14ac:dyDescent="0.35">
      <c r="A6" s="10" t="s">
        <v>79</v>
      </c>
      <c r="B6" s="11" t="s">
        <v>80</v>
      </c>
      <c r="C6" s="4" t="s">
        <v>81</v>
      </c>
      <c r="D6" s="12"/>
      <c r="E6" s="12"/>
      <c r="F6" s="12"/>
    </row>
    <row r="7" spans="1:6" ht="29" x14ac:dyDescent="0.35">
      <c r="A7" s="10" t="s">
        <v>82</v>
      </c>
      <c r="B7" s="11" t="s">
        <v>83</v>
      </c>
      <c r="C7" s="4" t="s">
        <v>84</v>
      </c>
      <c r="D7" s="12"/>
      <c r="E7" s="12"/>
      <c r="F7" s="12"/>
    </row>
    <row r="8" spans="1:6" ht="29" x14ac:dyDescent="0.35">
      <c r="A8" s="10" t="s">
        <v>85</v>
      </c>
      <c r="B8" s="11" t="s">
        <v>86</v>
      </c>
      <c r="C8" s="4" t="s">
        <v>87</v>
      </c>
      <c r="D8" s="12"/>
      <c r="E8" s="12"/>
      <c r="F8" s="12"/>
    </row>
    <row r="9" spans="1:6" ht="29" x14ac:dyDescent="0.35">
      <c r="A9" s="10" t="s">
        <v>88</v>
      </c>
      <c r="B9" s="11" t="s">
        <v>89</v>
      </c>
      <c r="C9" s="4" t="s">
        <v>90</v>
      </c>
      <c r="D9" s="12"/>
      <c r="E9" s="12"/>
      <c r="F9" s="12"/>
    </row>
    <row r="10" spans="1:6" ht="29" x14ac:dyDescent="0.35">
      <c r="A10" s="10" t="s">
        <v>91</v>
      </c>
      <c r="B10" s="11" t="s">
        <v>92</v>
      </c>
      <c r="C10" s="4" t="s">
        <v>93</v>
      </c>
      <c r="D10" s="12"/>
      <c r="E10" s="12"/>
      <c r="F10" s="12"/>
    </row>
    <row r="11" spans="1:6" x14ac:dyDescent="0.35">
      <c r="A11" s="12"/>
      <c r="B11" s="12"/>
      <c r="C11" s="12"/>
      <c r="D11" s="12"/>
      <c r="E11" s="12"/>
      <c r="F11" s="12"/>
    </row>
    <row r="12" spans="1:6" ht="16" customHeight="1" x14ac:dyDescent="0.35">
      <c r="A12" s="39" t="s">
        <v>94</v>
      </c>
      <c r="B12" s="39"/>
      <c r="C12" s="39"/>
      <c r="D12" s="39"/>
      <c r="E12" s="39"/>
      <c r="F12" s="39"/>
    </row>
    <row r="13" spans="1:6" x14ac:dyDescent="0.35">
      <c r="A13" s="12"/>
      <c r="B13" s="12"/>
      <c r="C13" s="12"/>
      <c r="D13" s="12"/>
      <c r="E13" s="12"/>
      <c r="F13" s="12"/>
    </row>
    <row r="14" spans="1:6" x14ac:dyDescent="0.35">
      <c r="A14" s="29" t="s">
        <v>95</v>
      </c>
      <c r="B14" s="29" t="s">
        <v>96</v>
      </c>
      <c r="C14" s="12"/>
      <c r="D14" s="12"/>
      <c r="E14" s="12"/>
      <c r="F14" s="12"/>
    </row>
    <row r="15" spans="1:6" ht="29" x14ac:dyDescent="0.35">
      <c r="A15" s="3" t="s">
        <v>103</v>
      </c>
      <c r="B15" s="2" t="s">
        <v>97</v>
      </c>
      <c r="C15" s="12"/>
      <c r="D15" s="12"/>
      <c r="E15" s="12"/>
      <c r="F15" s="12"/>
    </row>
    <row r="16" spans="1:6" ht="29" x14ac:dyDescent="0.35">
      <c r="A16" s="30" t="s">
        <v>98</v>
      </c>
      <c r="B16" s="2" t="s">
        <v>99</v>
      </c>
      <c r="C16" s="12"/>
      <c r="D16" s="12"/>
      <c r="E16" s="12"/>
      <c r="F16" s="12"/>
    </row>
    <row r="17" spans="1:6" ht="29" x14ac:dyDescent="0.35">
      <c r="A17" s="31" t="s">
        <v>100</v>
      </c>
      <c r="B17" s="2" t="s">
        <v>101</v>
      </c>
      <c r="C17" s="12"/>
      <c r="D17" s="12"/>
      <c r="E17" s="12"/>
      <c r="F17" s="12"/>
    </row>
    <row r="18" spans="1:6" x14ac:dyDescent="0.35">
      <c r="A18" s="12"/>
      <c r="B18" s="12"/>
      <c r="C18" s="12"/>
      <c r="D18" s="12"/>
      <c r="E18" s="12"/>
      <c r="F18" s="12"/>
    </row>
    <row r="19" spans="1:6" ht="22.65" customHeight="1" x14ac:dyDescent="0.35">
      <c r="A19" s="33" t="s">
        <v>102</v>
      </c>
      <c r="B19" s="33"/>
      <c r="C19" s="33"/>
      <c r="D19" s="33"/>
      <c r="E19" s="33"/>
      <c r="F19" s="33"/>
    </row>
  </sheetData>
  <mergeCells count="4">
    <mergeCell ref="A1:F1"/>
    <mergeCell ref="A3:F3"/>
    <mergeCell ref="A12:F12"/>
    <mergeCell ref="A19:F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Budget séminaire</vt:lpstr>
      <vt:lpstr>Synthèse</vt:lpstr>
      <vt:lpstr>Mode d'emploi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A-NI-MAL</dc:creator>
  <cp:lastModifiedBy>A-NI-MAL</cp:lastModifiedBy>
  <dcterms:modified xsi:type="dcterms:W3CDTF">2026-07-23T14:53:22Z</dcterms:modified>
</cp:coreProperties>
</file>